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Sheet1!$A$3:$J$59</definedName>
    <definedName name="_xlnm.Print_Area" localSheetId="0">Sheet1!$A$1:$J$59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<sst xmlns="http://schemas.openxmlformats.org/spreadsheetml/2006/main" count="154" uniqueCount="65">
  <si>
    <t>鄂尔多斯中心医院康巴什部药房收费处住院处低位服务台改造项目清单</t>
  </si>
  <si>
    <t>名称：康巴什部药房收费处住院处低位服务台改造项目</t>
  </si>
  <si>
    <t>序号</t>
  </si>
  <si>
    <t>项目名称</t>
  </si>
  <si>
    <t>单位</t>
  </si>
  <si>
    <t>数量</t>
  </si>
  <si>
    <t>单价</t>
  </si>
  <si>
    <t>综合单价</t>
  </si>
  <si>
    <t>合价</t>
  </si>
  <si>
    <t>材料及工艺做法说明</t>
  </si>
  <si>
    <t>主材费</t>
  </si>
  <si>
    <t>辅材费</t>
  </si>
  <si>
    <t>人工费</t>
  </si>
  <si>
    <t>拆除部分</t>
  </si>
  <si>
    <t>一层门诊药房</t>
  </si>
  <si>
    <t>拆除原玻璃隔断</t>
  </si>
  <si>
    <t>m</t>
  </si>
  <si>
    <t>1、人工+机械拆除。</t>
  </si>
  <si>
    <t>拆除原墙体</t>
  </si>
  <si>
    <t>㎡</t>
  </si>
  <si>
    <t>拆除原玻璃隔断钢结构</t>
  </si>
  <si>
    <t>支</t>
  </si>
  <si>
    <t>拆除吊顶</t>
  </si>
  <si>
    <t>拆除服务台主台</t>
  </si>
  <si>
    <t>拆除服务台副台</t>
  </si>
  <si>
    <t>组</t>
  </si>
  <si>
    <t>拆除灯具</t>
  </si>
  <si>
    <t>个</t>
  </si>
  <si>
    <t>暖气片移位</t>
  </si>
  <si>
    <t>项</t>
  </si>
  <si>
    <t>1、人工+机械拆除。2、3组地暖分水器移位，1组暖气片移位安装</t>
  </si>
  <si>
    <t>拆除架空地板</t>
  </si>
  <si>
    <t>拆除垃圾清运</t>
  </si>
  <si>
    <t>1、拆除垃圾清运至指定地点。</t>
  </si>
  <si>
    <t>一层一站式服务中心</t>
  </si>
  <si>
    <t>一层住院、出入院办理</t>
  </si>
  <si>
    <t>拆除部分合计</t>
  </si>
  <si>
    <t>新建工程</t>
  </si>
  <si>
    <t>新建电动玻璃隔断</t>
  </si>
  <si>
    <t>1、机箱梁150*150；2、立柱100*120；3、玻璃5+1.14+5夹胶；4、颜色氟碳漆；5、电机:杜亚管庄电机；6、链条:专用定制；7、齿轮轨道:专用定制。</t>
  </si>
  <si>
    <t>新建隔断钢结构立柱</t>
  </si>
  <si>
    <t>1、100*200*8mm预埋板固定于顶部及地面；2、焊接固定40*60*5镀锌方管。</t>
  </si>
  <si>
    <t>新建墙体</t>
  </si>
  <si>
    <t>新建墙体双面粉刷</t>
  </si>
  <si>
    <t>1、双面挂尼龙网，抹专业腻子粉二道；2、抗菌乳胶漆一道。</t>
  </si>
  <si>
    <t>新建pvc地面（含地面清理及自流平）</t>
  </si>
  <si>
    <t>1、地面打磨清理；2、自流平施工；3、卷材铺设，采用同质透心2.0mmPVC卷材；4、开槽及焊缝。</t>
  </si>
  <si>
    <t>新建铝板吊顶</t>
  </si>
  <si>
    <t>1.吊顶形式、吊杆规格、高度:按图纸及设计要求
2.龙骨材料种类、规格、中距:按图纸及设计要求
3.基层材料种类、规格:按图纸及设计要求
4.面层材料品种、规格:铝制金属板
5.压条材料种类、规格:按图纸及设计要求
6.嵌缝材料种类:按图纸及设计要求
7.防护材料种类:按图纸及设计要求
8.其他：反支撑、暗藏灯槽、灯孔、检修口、风口及排烟口加固处理及一切机电设备之开孔等满足图纸规范要求</t>
  </si>
  <si>
    <t>新增600*600 LED嵌入式平板灯</t>
  </si>
  <si>
    <t>1、品牌欧普，600*600 高亮平板灯</t>
  </si>
  <si>
    <t>新增进落水点位</t>
  </si>
  <si>
    <t>套</t>
  </si>
  <si>
    <t>1、吊顶引至新建墙体内进水管；2、地面开洞及吊模；3、落水管道接入落水主管道。</t>
  </si>
  <si>
    <t>新建服务台主台</t>
  </si>
  <si>
    <t>1、钢材：主体采用厚度2.0mm SECC电解钢板，站体采用厚度0.8mm SECC电解钢板制作；
2、环氧树脂静电粉末喷涂：表面采用环保室内型环氧树脂静电粉末喷涂，流水线喷涂，涂层膜厚度均匀，表面喷粉颜色靓丽，具有环保、抑菌、防锈、耐腐蚀、绝缘性高、附着力强、耐摩擦等技术特点。喷粉涂层厚度≥60um 、涂层附着力低于2级、喷漆涂层硬度大于2H；
3、台面：采用医用白色人造石，材料厚度≥12mm。主要具备抑菌、耐污、阻燃、抗冲击、不易变色等优异性能；
4、锁具：采用叶片转舌锁，锁体材质为锌合金，锁芯叶片为黄铜，钥匙材质为黄铜，表面常规镀光亮铬处理。该锁具钥匙重复率低，具备换芯功能，锁芯具有定位功能；
5、导轨：采用医用走珠滑轨，抽拉自如，抽屉内能放置30kg负载重量，导轨需在高温+50℃，低温-30℃能正常使用且不渗油，开关顺滑，双叠全拉带定位结构，防止滑出，静音效果好，使用寿命长；
6、踢脚线：采用1.0mm SUS304不锈钢踢脚线，比柜体前端面缩进尺寸为30mm，防止护理操作人员因为紧张而繁忙的操作而碰伤脚部。</t>
  </si>
  <si>
    <t>新建服务台副台</t>
  </si>
  <si>
    <t>B超预约处柜体</t>
  </si>
  <si>
    <t>1、钢材：主体采用厚度0.8mm SECC电解钢板，
2、环氧树脂静电粉末喷涂：表面采用环保室内型环氧树脂静电粉末喷涂，流水线喷涂，涂层膜厚度均匀，表面喷粉颜色靓丽，具有环保、抑菌、防锈、耐腐蚀、绝缘性高、附着力强、耐摩擦等技术特点。喷粉涂层厚度≥60um 、涂层附着力低于2级、喷漆涂层硬度大于2H；
3、台面：采用医用白色人造石，材料厚度≥12mm。主要具备抑菌、耐污、阻燃、抗冲击、不易变色等优异性能；
4、锁具：采用叶片转舌锁，锁体材质为锌合金，锁芯叶片为黄铜，钥匙材质为黄铜，表面常规镀光亮铬处理。该锁具钥匙重复率低，具备换芯功能，锁芯具有定位功能；
5、导轨：采用医用走珠滑轨，抽拉自如，抽屉内能放置30kg负载重量，导轨需在高温+50℃，低温-30℃能正常使用且不渗油，开关顺滑，双叠全拉带定位结构，防止滑出，静音效果好，使用寿命长；
6、踢脚线：采用1.0mm SUS304不锈钢踢脚线，比柜体前端面缩进尺寸为30mm，防止护理操作人员因为紧张而繁忙的操作而碰伤脚部。</t>
  </si>
  <si>
    <t>强弱电设备移位</t>
  </si>
  <si>
    <t>3处服务台拆除后整体强弱电点位需移位至新的服务台，包含相关材料辅料.</t>
  </si>
  <si>
    <t>新建部分合计</t>
  </si>
  <si>
    <t>暂列金</t>
  </si>
  <si>
    <t>电子屏幕等专业设备暂估，报价时不做调整。</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</si>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</sst>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2"/>
      <color theme="1"/>
      <name val="黑体"/>
      <charset val="134"/>
    </font>
    <font>
      <b/>
      <sz val="11"/>
      <color theme="1"/>
      <name val="仿宋"/>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4" tint="0.6"/>
        <bgColor indexed="64"/>
      </patternFill>
    </fill>
    <fill>
      <patternFill patternType="solid">
        <fgColor rgb="FFFFFF00"/>
        <bgColor indexed="64"/>
      </patternFill>
    </fill>
    <fill>
      <patternFill patternType="solid">
        <fgColor theme="6"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5"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6" borderId="8" applyNumberFormat="0" applyAlignment="0" applyProtection="0">
      <alignment vertical="center"/>
    </xf>
    <xf numFmtId="0" fontId="13" fillId="7" borderId="9" applyNumberFormat="0" applyAlignment="0" applyProtection="0">
      <alignment vertical="center"/>
    </xf>
    <xf numFmtId="0" fontId="14" fillId="7" borderId="8" applyNumberFormat="0" applyAlignment="0" applyProtection="0">
      <alignment vertical="center"/>
    </xf>
    <xf numFmtId="0" fontId="15" fillId="8"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cellStyleXfs>
  <cellXfs count="29">
    <xf numFmtId="0" fontId="0" fillId="0" borderId="0" xfId="0">
      <alignment vertical="center"/>
    </xf>
    <xf numFmtId="0" fontId="0" fillId="0" borderId="0" xfId="0" applyFill="1"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2"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0" borderId="1" xfId="0" applyFont="1" applyBorder="1" applyAlignment="1">
      <alignment horizontal="left" vertical="center" wrapText="1"/>
    </xf>
    <xf numFmtId="0" fontId="2" fillId="2" borderId="4" xfId="0" applyFont="1" applyFill="1" applyBorder="1" applyAlignment="1">
      <alignment vertical="center" wrapText="1"/>
    </xf>
    <xf numFmtId="0" fontId="3" fillId="4"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tabSelected="1" view="pageBreakPreview" zoomScaleNormal="100" workbookViewId="0">
      <pane ySplit="4" topLeftCell="A54" activePane="bottomLeft" state="frozen"/>
      <selection/>
      <selection pane="bottomLeft" activeCell="J8" sqref="J8"/>
    </sheetView>
  </sheetViews>
  <sheetFormatPr defaultColWidth="9" defaultRowHeight="13.5"/>
  <cols>
    <col min="1" max="1" width="9" style="2"/>
    <col min="2" max="2" width="21" style="2" customWidth="1"/>
    <col min="3" max="3" width="9" style="2"/>
    <col min="4" max="7" width="7.89166666666667" style="2" customWidth="1"/>
    <col min="8" max="8" width="10.8916666666667" style="2" customWidth="1"/>
    <col min="9" max="9" width="7.89166666666667" style="2" customWidth="1"/>
    <col min="10" max="10" width="84.4416666666667" style="3" customWidth="1"/>
    <col min="11" max="16384" width="9" style="4"/>
  </cols>
  <sheetData>
    <row r="1" ht="25" customHeight="1" spans="1:10">
      <c r="A1" s="5" t="s">
        <v>0</v>
      </c>
      <c r="B1" s="5"/>
      <c r="C1" s="5"/>
      <c r="D1" s="5"/>
      <c r="E1" s="5"/>
      <c r="F1" s="5"/>
      <c r="G1" s="5"/>
      <c r="H1" s="5"/>
      <c r="I1" s="5"/>
      <c r="J1" s="21"/>
    </row>
    <row r="2" ht="17" customHeight="1" spans="1:10">
      <c r="A2" s="6" t="s">
        <v>1</v>
      </c>
      <c r="B2" s="7"/>
      <c r="C2" s="7"/>
      <c r="D2" s="7"/>
      <c r="E2" s="7"/>
      <c r="F2" s="7"/>
      <c r="G2" s="7"/>
      <c r="H2" s="7"/>
      <c r="I2" s="7"/>
      <c r="J2" s="22"/>
    </row>
    <row r="3" ht="17" customHeight="1" spans="1:10">
      <c r="A3" s="8" t="s">
        <v>2</v>
      </c>
      <c r="B3" s="8" t="s">
        <v>3</v>
      </c>
      <c r="C3" s="8" t="s">
        <v>4</v>
      </c>
      <c r="D3" s="8" t="s">
        <v>5</v>
      </c>
      <c r="E3" s="8" t="s">
        <v>6</v>
      </c>
      <c r="F3" s="8"/>
      <c r="G3" s="8"/>
      <c r="H3" s="8" t="s">
        <v>7</v>
      </c>
      <c r="I3" s="8" t="s">
        <v>8</v>
      </c>
      <c r="J3" s="8" t="s">
        <v>9</v>
      </c>
    </row>
    <row r="4" ht="17" customHeight="1" spans="1:10">
      <c r="A4" s="8"/>
      <c r="B4" s="8"/>
      <c r="C4" s="8"/>
      <c r="D4" s="8"/>
      <c r="E4" s="8" t="s">
        <v>10</v>
      </c>
      <c r="F4" s="8" t="s">
        <v>11</v>
      </c>
      <c r="G4" s="8" t="s">
        <v>12</v>
      </c>
      <c r="H4" s="8"/>
      <c r="I4" s="8"/>
      <c r="J4" s="8"/>
    </row>
    <row r="5" spans="1:10">
      <c r="A5" s="9" t="s">
        <v>13</v>
      </c>
      <c r="B5" s="10"/>
      <c r="C5" s="11"/>
      <c r="D5" s="11"/>
      <c r="E5" s="12"/>
      <c r="F5" s="12"/>
      <c r="G5" s="12"/>
      <c r="H5" s="11"/>
      <c r="I5" s="11"/>
      <c r="J5" s="23"/>
    </row>
    <row r="6" spans="1:10">
      <c r="A6" s="9" t="s">
        <v>14</v>
      </c>
      <c r="B6" s="13"/>
      <c r="C6" s="13"/>
      <c r="D6" s="13"/>
      <c r="E6" s="13"/>
      <c r="F6" s="13"/>
      <c r="G6" s="13"/>
      <c r="H6" s="13"/>
      <c r="I6" s="13"/>
      <c r="J6" s="24"/>
    </row>
    <row r="7" spans="1:10">
      <c r="A7" s="11">
        <v>1</v>
      </c>
      <c r="B7" s="11" t="s">
        <v>15</v>
      </c>
      <c r="C7" s="11" t="s">
        <v>16</v>
      </c>
      <c r="D7" s="11">
        <v>22.2</v>
      </c>
      <c r="E7" s="11"/>
      <c r="F7" s="11"/>
      <c r="G7" s="14"/>
      <c r="H7" s="11">
        <f>G7+F7+E7</f>
        <v>0</v>
      </c>
      <c r="I7" s="11">
        <f>H7*D7</f>
        <v>0</v>
      </c>
      <c r="J7" s="23" t="s">
        <v>17</v>
      </c>
    </row>
    <row r="8" spans="1:10">
      <c r="A8" s="11">
        <v>2</v>
      </c>
      <c r="B8" s="11" t="s">
        <v>18</v>
      </c>
      <c r="C8" s="11" t="s">
        <v>19</v>
      </c>
      <c r="D8" s="11">
        <v>22.4</v>
      </c>
      <c r="E8" s="11"/>
      <c r="F8" s="11"/>
      <c r="G8" s="14"/>
      <c r="H8" s="11">
        <f t="shared" ref="H8:H16" si="0">G8+F8+E8</f>
        <v>0</v>
      </c>
      <c r="I8" s="11">
        <f t="shared" ref="I8:I16" si="1">H8*D8</f>
        <v>0</v>
      </c>
      <c r="J8" s="23" t="s">
        <v>17</v>
      </c>
    </row>
    <row r="9" spans="1:10">
      <c r="A9" s="11">
        <v>3</v>
      </c>
      <c r="B9" s="11" t="s">
        <v>20</v>
      </c>
      <c r="C9" s="11" t="s">
        <v>21</v>
      </c>
      <c r="D9" s="11">
        <v>17</v>
      </c>
      <c r="E9" s="11"/>
      <c r="F9" s="11"/>
      <c r="G9" s="14"/>
      <c r="H9" s="11">
        <f t="shared" si="0"/>
        <v>0</v>
      </c>
      <c r="I9" s="11">
        <f t="shared" si="1"/>
        <v>0</v>
      </c>
      <c r="J9" s="23" t="s">
        <v>17</v>
      </c>
    </row>
    <row r="10" spans="1:10">
      <c r="A10" s="11">
        <v>4</v>
      </c>
      <c r="B10" s="11" t="s">
        <v>22</v>
      </c>
      <c r="C10" s="11" t="s">
        <v>19</v>
      </c>
      <c r="D10" s="11">
        <v>27.6</v>
      </c>
      <c r="E10" s="11"/>
      <c r="F10" s="11"/>
      <c r="G10" s="14"/>
      <c r="H10" s="11">
        <f t="shared" si="0"/>
        <v>0</v>
      </c>
      <c r="I10" s="11">
        <f t="shared" si="1"/>
        <v>0</v>
      </c>
      <c r="J10" s="23" t="s">
        <v>17</v>
      </c>
    </row>
    <row r="11" spans="1:10">
      <c r="A11" s="11">
        <v>5</v>
      </c>
      <c r="B11" s="11" t="s">
        <v>23</v>
      </c>
      <c r="C11" s="11" t="s">
        <v>16</v>
      </c>
      <c r="D11" s="11">
        <v>22.2</v>
      </c>
      <c r="E11" s="11"/>
      <c r="F11" s="11"/>
      <c r="G11" s="14"/>
      <c r="H11" s="11">
        <f t="shared" si="0"/>
        <v>0</v>
      </c>
      <c r="I11" s="11">
        <f t="shared" si="1"/>
        <v>0</v>
      </c>
      <c r="J11" s="23" t="s">
        <v>17</v>
      </c>
    </row>
    <row r="12" spans="1:10">
      <c r="A12" s="11">
        <v>6</v>
      </c>
      <c r="B12" s="11" t="s">
        <v>24</v>
      </c>
      <c r="C12" s="11" t="s">
        <v>25</v>
      </c>
      <c r="D12" s="11">
        <v>13</v>
      </c>
      <c r="E12" s="11"/>
      <c r="F12" s="11"/>
      <c r="G12" s="14"/>
      <c r="H12" s="11">
        <f t="shared" si="0"/>
        <v>0</v>
      </c>
      <c r="I12" s="11">
        <f t="shared" si="1"/>
        <v>0</v>
      </c>
      <c r="J12" s="23" t="s">
        <v>17</v>
      </c>
    </row>
    <row r="13" spans="1:10">
      <c r="A13" s="11">
        <v>7</v>
      </c>
      <c r="B13" s="11" t="s">
        <v>26</v>
      </c>
      <c r="C13" s="11" t="s">
        <v>27</v>
      </c>
      <c r="D13" s="11">
        <v>6</v>
      </c>
      <c r="E13" s="11"/>
      <c r="F13" s="11"/>
      <c r="G13" s="14"/>
      <c r="H13" s="11">
        <f t="shared" si="0"/>
        <v>0</v>
      </c>
      <c r="I13" s="11">
        <f t="shared" si="1"/>
        <v>0</v>
      </c>
      <c r="J13" s="23" t="s">
        <v>17</v>
      </c>
    </row>
    <row r="14" spans="1:10">
      <c r="A14" s="11">
        <v>8</v>
      </c>
      <c r="B14" s="11" t="s">
        <v>28</v>
      </c>
      <c r="C14" s="11" t="s">
        <v>29</v>
      </c>
      <c r="D14" s="11">
        <v>1</v>
      </c>
      <c r="E14" s="11"/>
      <c r="F14" s="11"/>
      <c r="G14" s="14"/>
      <c r="H14" s="11">
        <f t="shared" si="0"/>
        <v>0</v>
      </c>
      <c r="I14" s="11">
        <f t="shared" si="1"/>
        <v>0</v>
      </c>
      <c r="J14" s="23" t="s">
        <v>30</v>
      </c>
    </row>
    <row r="15" spans="1:10">
      <c r="A15" s="11">
        <v>9</v>
      </c>
      <c r="B15" s="11" t="s">
        <v>31</v>
      </c>
      <c r="C15" s="11" t="s">
        <v>19</v>
      </c>
      <c r="D15" s="11">
        <v>22.4</v>
      </c>
      <c r="E15" s="11"/>
      <c r="F15" s="11"/>
      <c r="G15" s="14"/>
      <c r="H15" s="11">
        <f t="shared" si="0"/>
        <v>0</v>
      </c>
      <c r="I15" s="11">
        <f t="shared" si="1"/>
        <v>0</v>
      </c>
      <c r="J15" s="23" t="s">
        <v>17</v>
      </c>
    </row>
    <row r="16" spans="1:10">
      <c r="A16" s="11">
        <v>10</v>
      </c>
      <c r="B16" s="11" t="s">
        <v>32</v>
      </c>
      <c r="C16" s="11" t="s">
        <v>29</v>
      </c>
      <c r="D16" s="11">
        <v>1</v>
      </c>
      <c r="E16" s="11"/>
      <c r="F16" s="11"/>
      <c r="G16" s="14"/>
      <c r="H16" s="11">
        <f t="shared" si="0"/>
        <v>0</v>
      </c>
      <c r="I16" s="11">
        <f t="shared" si="1"/>
        <v>0</v>
      </c>
      <c r="J16" s="23" t="s">
        <v>33</v>
      </c>
    </row>
    <row r="17" spans="1:10">
      <c r="A17" s="9" t="s">
        <v>34</v>
      </c>
      <c r="B17" s="13"/>
      <c r="C17" s="13"/>
      <c r="D17" s="13"/>
      <c r="E17" s="13"/>
      <c r="F17" s="13"/>
      <c r="G17" s="13"/>
      <c r="H17" s="13"/>
      <c r="I17" s="13"/>
      <c r="J17" s="22"/>
    </row>
    <row r="18" spans="1:10">
      <c r="A18" s="11">
        <v>1</v>
      </c>
      <c r="B18" s="11" t="s">
        <v>15</v>
      </c>
      <c r="C18" s="11" t="s">
        <v>19</v>
      </c>
      <c r="D18" s="11">
        <v>13</v>
      </c>
      <c r="E18" s="11"/>
      <c r="F18" s="11"/>
      <c r="G18" s="14"/>
      <c r="H18" s="11">
        <f t="shared" ref="H18:H23" si="2">G18+F18+E18</f>
        <v>0</v>
      </c>
      <c r="I18" s="11">
        <f t="shared" ref="I18:I23" si="3">H18*D18</f>
        <v>0</v>
      </c>
      <c r="J18" s="23" t="s">
        <v>17</v>
      </c>
    </row>
    <row r="19" spans="1:10">
      <c r="A19" s="11">
        <v>2</v>
      </c>
      <c r="B19" s="11" t="s">
        <v>20</v>
      </c>
      <c r="C19" s="11" t="s">
        <v>21</v>
      </c>
      <c r="D19" s="11">
        <v>8</v>
      </c>
      <c r="E19" s="11"/>
      <c r="F19" s="11"/>
      <c r="G19" s="14"/>
      <c r="H19" s="11">
        <f t="shared" si="2"/>
        <v>0</v>
      </c>
      <c r="I19" s="11">
        <f t="shared" si="3"/>
        <v>0</v>
      </c>
      <c r="J19" s="23" t="s">
        <v>17</v>
      </c>
    </row>
    <row r="20" spans="1:10">
      <c r="A20" s="11">
        <v>3</v>
      </c>
      <c r="B20" s="11" t="s">
        <v>23</v>
      </c>
      <c r="C20" s="11" t="s">
        <v>16</v>
      </c>
      <c r="D20" s="11">
        <v>13</v>
      </c>
      <c r="E20" s="11"/>
      <c r="F20" s="11"/>
      <c r="G20" s="14"/>
      <c r="H20" s="11">
        <f t="shared" si="2"/>
        <v>0</v>
      </c>
      <c r="I20" s="11">
        <f t="shared" si="3"/>
        <v>0</v>
      </c>
      <c r="J20" s="23" t="s">
        <v>17</v>
      </c>
    </row>
    <row r="21" spans="1:10">
      <c r="A21" s="11">
        <v>4</v>
      </c>
      <c r="B21" s="11" t="s">
        <v>24</v>
      </c>
      <c r="C21" s="11" t="s">
        <v>25</v>
      </c>
      <c r="D21" s="11">
        <v>6</v>
      </c>
      <c r="E21" s="11"/>
      <c r="F21" s="11"/>
      <c r="G21" s="14"/>
      <c r="H21" s="11">
        <f t="shared" si="2"/>
        <v>0</v>
      </c>
      <c r="I21" s="11">
        <f t="shared" si="3"/>
        <v>0</v>
      </c>
      <c r="J21" s="23" t="s">
        <v>17</v>
      </c>
    </row>
    <row r="22" spans="1:10">
      <c r="A22" s="11">
        <v>5</v>
      </c>
      <c r="B22" s="11" t="s">
        <v>31</v>
      </c>
      <c r="C22" s="11" t="s">
        <v>19</v>
      </c>
      <c r="D22" s="11">
        <v>13</v>
      </c>
      <c r="E22" s="11"/>
      <c r="F22" s="11"/>
      <c r="G22" s="14"/>
      <c r="H22" s="11">
        <f t="shared" si="2"/>
        <v>0</v>
      </c>
      <c r="I22" s="11">
        <f t="shared" si="3"/>
        <v>0</v>
      </c>
      <c r="J22" s="23" t="s">
        <v>17</v>
      </c>
    </row>
    <row r="23" spans="1:10">
      <c r="A23" s="11">
        <v>6</v>
      </c>
      <c r="B23" s="11" t="s">
        <v>32</v>
      </c>
      <c r="C23" s="11" t="s">
        <v>29</v>
      </c>
      <c r="D23" s="11">
        <v>1</v>
      </c>
      <c r="E23" s="11"/>
      <c r="F23" s="11"/>
      <c r="G23" s="14"/>
      <c r="H23" s="11">
        <f t="shared" si="2"/>
        <v>0</v>
      </c>
      <c r="I23" s="11">
        <f t="shared" si="3"/>
        <v>0</v>
      </c>
      <c r="J23" s="23" t="s">
        <v>33</v>
      </c>
    </row>
    <row r="24" spans="1:10">
      <c r="A24" s="9" t="s">
        <v>35</v>
      </c>
      <c r="B24" s="13"/>
      <c r="C24" s="13"/>
      <c r="D24" s="13"/>
      <c r="E24" s="13"/>
      <c r="F24" s="13"/>
      <c r="G24" s="13"/>
      <c r="H24" s="13"/>
      <c r="I24" s="13"/>
      <c r="J24" s="22"/>
    </row>
    <row r="25" spans="1:10">
      <c r="A25" s="11">
        <v>1</v>
      </c>
      <c r="B25" s="11" t="s">
        <v>15</v>
      </c>
      <c r="C25" s="11" t="s">
        <v>19</v>
      </c>
      <c r="D25" s="11">
        <v>18.15</v>
      </c>
      <c r="E25" s="11"/>
      <c r="F25" s="11"/>
      <c r="G25" s="14"/>
      <c r="H25" s="11">
        <f t="shared" ref="H25:H30" si="4">G25+F25+E25</f>
        <v>0</v>
      </c>
      <c r="I25" s="11">
        <f t="shared" ref="I25:I30" si="5">H25*D25</f>
        <v>0</v>
      </c>
      <c r="J25" s="23" t="s">
        <v>17</v>
      </c>
    </row>
    <row r="26" spans="1:10">
      <c r="A26" s="11">
        <v>2</v>
      </c>
      <c r="B26" s="11" t="s">
        <v>20</v>
      </c>
      <c r="C26" s="11" t="s">
        <v>21</v>
      </c>
      <c r="D26" s="11">
        <v>12</v>
      </c>
      <c r="E26" s="11"/>
      <c r="F26" s="11"/>
      <c r="G26" s="14"/>
      <c r="H26" s="11">
        <f t="shared" si="4"/>
        <v>0</v>
      </c>
      <c r="I26" s="11">
        <f t="shared" si="5"/>
        <v>0</v>
      </c>
      <c r="J26" s="23" t="s">
        <v>17</v>
      </c>
    </row>
    <row r="27" spans="1:10">
      <c r="A27" s="11">
        <v>3</v>
      </c>
      <c r="B27" s="11" t="s">
        <v>23</v>
      </c>
      <c r="C27" s="11" t="s">
        <v>16</v>
      </c>
      <c r="D27" s="11">
        <v>18.15</v>
      </c>
      <c r="E27" s="11"/>
      <c r="F27" s="11"/>
      <c r="G27" s="14"/>
      <c r="H27" s="11">
        <f t="shared" si="4"/>
        <v>0</v>
      </c>
      <c r="I27" s="11">
        <f t="shared" si="5"/>
        <v>0</v>
      </c>
      <c r="J27" s="23" t="s">
        <v>17</v>
      </c>
    </row>
    <row r="28" spans="1:10">
      <c r="A28" s="11">
        <v>4</v>
      </c>
      <c r="B28" s="11" t="s">
        <v>24</v>
      </c>
      <c r="C28" s="11" t="s">
        <v>25</v>
      </c>
      <c r="D28" s="11">
        <v>9</v>
      </c>
      <c r="E28" s="11"/>
      <c r="F28" s="11"/>
      <c r="G28" s="14"/>
      <c r="H28" s="11">
        <f t="shared" si="4"/>
        <v>0</v>
      </c>
      <c r="I28" s="11">
        <f t="shared" si="5"/>
        <v>0</v>
      </c>
      <c r="J28" s="23" t="s">
        <v>17</v>
      </c>
    </row>
    <row r="29" spans="1:10">
      <c r="A29" s="11">
        <v>5</v>
      </c>
      <c r="B29" s="11" t="s">
        <v>31</v>
      </c>
      <c r="C29" s="11" t="s">
        <v>19</v>
      </c>
      <c r="D29" s="11">
        <v>42.5</v>
      </c>
      <c r="E29" s="11"/>
      <c r="F29" s="11"/>
      <c r="G29" s="14"/>
      <c r="H29" s="11">
        <f t="shared" si="4"/>
        <v>0</v>
      </c>
      <c r="I29" s="11">
        <f t="shared" si="5"/>
        <v>0</v>
      </c>
      <c r="J29" s="23" t="s">
        <v>17</v>
      </c>
    </row>
    <row r="30" spans="1:10">
      <c r="A30" s="11">
        <v>6</v>
      </c>
      <c r="B30" s="11" t="s">
        <v>32</v>
      </c>
      <c r="C30" s="11" t="s">
        <v>29</v>
      </c>
      <c r="D30" s="11">
        <v>1</v>
      </c>
      <c r="E30" s="11"/>
      <c r="F30" s="11"/>
      <c r="G30" s="14"/>
      <c r="H30" s="11">
        <f t="shared" si="4"/>
        <v>0</v>
      </c>
      <c r="I30" s="11">
        <f t="shared" si="5"/>
        <v>0</v>
      </c>
      <c r="J30" s="23" t="s">
        <v>33</v>
      </c>
    </row>
    <row r="31" spans="1:10">
      <c r="A31" s="15"/>
      <c r="B31" s="15" t="s">
        <v>36</v>
      </c>
      <c r="C31" s="15"/>
      <c r="D31" s="16"/>
      <c r="E31" s="16"/>
      <c r="F31" s="16"/>
      <c r="G31" s="16"/>
      <c r="H31" s="16"/>
      <c r="I31" s="16">
        <f>SUM(I7:I16,I18:I23,I25:I30)</f>
        <v>0</v>
      </c>
      <c r="J31" s="25"/>
    </row>
    <row r="32" spans="1:10">
      <c r="A32" s="6" t="s">
        <v>37</v>
      </c>
      <c r="B32" s="7"/>
      <c r="C32" s="7"/>
      <c r="D32" s="7"/>
      <c r="E32" s="7"/>
      <c r="F32" s="7"/>
      <c r="G32" s="7"/>
      <c r="H32" s="7"/>
      <c r="I32" s="7"/>
      <c r="J32" s="22"/>
    </row>
    <row r="33" spans="1:10">
      <c r="A33" s="9" t="s">
        <v>14</v>
      </c>
      <c r="B33" s="13"/>
      <c r="C33" s="13"/>
      <c r="D33" s="13"/>
      <c r="E33" s="13"/>
      <c r="F33" s="13"/>
      <c r="G33" s="13"/>
      <c r="H33" s="13"/>
      <c r="I33" s="13"/>
      <c r="J33" s="22"/>
    </row>
    <row r="34" ht="60" customHeight="1" spans="1:10">
      <c r="A34" s="11">
        <v>1</v>
      </c>
      <c r="B34" s="11" t="s">
        <v>38</v>
      </c>
      <c r="C34" s="11" t="s">
        <v>16</v>
      </c>
      <c r="D34" s="11">
        <v>22.2</v>
      </c>
      <c r="E34" s="14"/>
      <c r="F34" s="14"/>
      <c r="G34" s="14"/>
      <c r="H34" s="14"/>
      <c r="I34" s="14"/>
      <c r="J34" s="23" t="s">
        <v>39</v>
      </c>
    </row>
    <row r="35" spans="1:10">
      <c r="A35" s="11">
        <v>2</v>
      </c>
      <c r="B35" s="11" t="s">
        <v>40</v>
      </c>
      <c r="C35" s="11" t="s">
        <v>21</v>
      </c>
      <c r="D35" s="11">
        <v>17</v>
      </c>
      <c r="E35" s="14"/>
      <c r="F35" s="14"/>
      <c r="G35" s="14"/>
      <c r="H35" s="14"/>
      <c r="I35" s="14"/>
      <c r="J35" s="23" t="s">
        <v>41</v>
      </c>
    </row>
    <row r="36" spans="1:10">
      <c r="A36" s="11">
        <v>3</v>
      </c>
      <c r="B36" s="11" t="s">
        <v>42</v>
      </c>
      <c r="C36" s="11" t="s">
        <v>19</v>
      </c>
      <c r="D36" s="11">
        <v>20.25</v>
      </c>
      <c r="E36" s="14"/>
      <c r="F36" s="14"/>
      <c r="G36" s="14"/>
      <c r="H36" s="14"/>
      <c r="I36" s="14"/>
      <c r="J36" s="23"/>
    </row>
    <row r="37" spans="1:10">
      <c r="A37" s="11">
        <v>4</v>
      </c>
      <c r="B37" s="11" t="s">
        <v>43</v>
      </c>
      <c r="C37" s="11" t="s">
        <v>19</v>
      </c>
      <c r="D37" s="11">
        <v>40.7</v>
      </c>
      <c r="E37" s="14"/>
      <c r="F37" s="14"/>
      <c r="G37" s="14"/>
      <c r="H37" s="14"/>
      <c r="I37" s="14"/>
      <c r="J37" s="23" t="s">
        <v>44</v>
      </c>
    </row>
    <row r="38" ht="27" spans="1:10">
      <c r="A38" s="11">
        <v>5</v>
      </c>
      <c r="B38" s="11" t="s">
        <v>45</v>
      </c>
      <c r="C38" s="11" t="s">
        <v>19</v>
      </c>
      <c r="D38" s="11">
        <v>32.76</v>
      </c>
      <c r="E38" s="14"/>
      <c r="F38" s="14"/>
      <c r="G38" s="14"/>
      <c r="H38" s="14"/>
      <c r="I38" s="14"/>
      <c r="J38" s="23" t="s">
        <v>46</v>
      </c>
    </row>
    <row r="39" ht="128" customHeight="1" spans="1:10">
      <c r="A39" s="11">
        <v>6</v>
      </c>
      <c r="B39" s="11" t="s">
        <v>47</v>
      </c>
      <c r="C39" s="11" t="s">
        <v>19</v>
      </c>
      <c r="D39" s="11">
        <v>32.76</v>
      </c>
      <c r="E39" s="14"/>
      <c r="F39" s="14"/>
      <c r="G39" s="14"/>
      <c r="H39" s="14"/>
      <c r="I39" s="14"/>
      <c r="J39" s="23" t="s">
        <v>48</v>
      </c>
    </row>
    <row r="40" ht="27" spans="1:10">
      <c r="A40" s="11">
        <v>7</v>
      </c>
      <c r="B40" s="11" t="s">
        <v>49</v>
      </c>
      <c r="C40" s="11" t="s">
        <v>27</v>
      </c>
      <c r="D40" s="11">
        <v>4</v>
      </c>
      <c r="E40" s="14"/>
      <c r="F40" s="14"/>
      <c r="G40" s="14"/>
      <c r="H40" s="14"/>
      <c r="I40" s="14"/>
      <c r="J40" s="23" t="s">
        <v>50</v>
      </c>
    </row>
    <row r="41" spans="1:10">
      <c r="A41" s="11">
        <v>8</v>
      </c>
      <c r="B41" s="11" t="s">
        <v>51</v>
      </c>
      <c r="C41" s="11" t="s">
        <v>52</v>
      </c>
      <c r="D41" s="11">
        <v>1</v>
      </c>
      <c r="E41" s="14"/>
      <c r="F41" s="14"/>
      <c r="G41" s="14"/>
      <c r="H41" s="14"/>
      <c r="I41" s="14"/>
      <c r="J41" s="23" t="s">
        <v>53</v>
      </c>
    </row>
    <row r="42" ht="175.5" spans="1:10">
      <c r="A42" s="11">
        <v>9</v>
      </c>
      <c r="B42" s="11" t="s">
        <v>54</v>
      </c>
      <c r="C42" s="11" t="s">
        <v>16</v>
      </c>
      <c r="D42" s="11">
        <v>22.2</v>
      </c>
      <c r="E42" s="14"/>
      <c r="F42" s="14"/>
      <c r="G42" s="14"/>
      <c r="H42" s="14"/>
      <c r="I42" s="14"/>
      <c r="J42" s="23" t="s">
        <v>55</v>
      </c>
    </row>
    <row r="43" ht="175.5" spans="1:10">
      <c r="A43" s="11">
        <v>10</v>
      </c>
      <c r="B43" s="11" t="s">
        <v>56</v>
      </c>
      <c r="C43" s="11" t="s">
        <v>25</v>
      </c>
      <c r="D43" s="11">
        <v>13</v>
      </c>
      <c r="E43" s="14"/>
      <c r="F43" s="14"/>
      <c r="G43" s="14"/>
      <c r="H43" s="14"/>
      <c r="I43" s="14"/>
      <c r="J43" s="23" t="s">
        <v>55</v>
      </c>
    </row>
    <row r="44" ht="175.5" spans="1:10">
      <c r="A44" s="11">
        <v>11</v>
      </c>
      <c r="B44" s="11" t="s">
        <v>57</v>
      </c>
      <c r="C44" s="11" t="s">
        <v>19</v>
      </c>
      <c r="D44" s="11">
        <v>7.5</v>
      </c>
      <c r="E44" s="14"/>
      <c r="F44" s="14"/>
      <c r="G44" s="14"/>
      <c r="H44" s="14"/>
      <c r="I44" s="14"/>
      <c r="J44" s="23" t="s">
        <v>58</v>
      </c>
    </row>
    <row r="45" spans="1:10">
      <c r="A45" s="9" t="s">
        <v>34</v>
      </c>
      <c r="B45" s="13"/>
      <c r="C45" s="13"/>
      <c r="D45" s="13"/>
      <c r="E45" s="13"/>
      <c r="F45" s="13"/>
      <c r="G45" s="13"/>
      <c r="H45" s="13"/>
      <c r="I45" s="10"/>
      <c r="J45" s="22"/>
    </row>
    <row r="46" ht="27" spans="1:10">
      <c r="A46" s="11">
        <v>1</v>
      </c>
      <c r="B46" s="11" t="s">
        <v>38</v>
      </c>
      <c r="C46" s="11" t="s">
        <v>16</v>
      </c>
      <c r="D46" s="11">
        <v>13</v>
      </c>
      <c r="E46" s="14"/>
      <c r="F46" s="14"/>
      <c r="G46" s="14"/>
      <c r="H46" s="14"/>
      <c r="I46" s="14"/>
      <c r="J46" s="23" t="s">
        <v>39</v>
      </c>
    </row>
    <row r="47" spans="1:10">
      <c r="A47" s="11">
        <v>2</v>
      </c>
      <c r="B47" s="11" t="s">
        <v>40</v>
      </c>
      <c r="C47" s="11" t="s">
        <v>21</v>
      </c>
      <c r="D47" s="11">
        <v>8</v>
      </c>
      <c r="E47" s="14"/>
      <c r="F47" s="14"/>
      <c r="G47" s="14"/>
      <c r="H47" s="14"/>
      <c r="I47" s="14"/>
      <c r="J47" s="23" t="s">
        <v>41</v>
      </c>
    </row>
    <row r="48" ht="27" spans="1:10">
      <c r="A48" s="11">
        <v>3</v>
      </c>
      <c r="B48" s="11" t="s">
        <v>45</v>
      </c>
      <c r="C48" s="11" t="s">
        <v>19</v>
      </c>
      <c r="D48" s="11">
        <v>32</v>
      </c>
      <c r="E48" s="14"/>
      <c r="F48" s="14"/>
      <c r="G48" s="14"/>
      <c r="H48" s="14"/>
      <c r="I48" s="14"/>
      <c r="J48" s="23" t="s">
        <v>46</v>
      </c>
    </row>
    <row r="49" ht="103" customHeight="1" spans="1:10">
      <c r="A49" s="11">
        <v>4</v>
      </c>
      <c r="B49" s="11" t="s">
        <v>54</v>
      </c>
      <c r="C49" s="11" t="s">
        <v>16</v>
      </c>
      <c r="D49" s="11">
        <v>13</v>
      </c>
      <c r="E49" s="14"/>
      <c r="F49" s="14"/>
      <c r="G49" s="14"/>
      <c r="H49" s="14"/>
      <c r="I49" s="14"/>
      <c r="J49" s="23" t="s">
        <v>55</v>
      </c>
    </row>
    <row r="50" ht="103" customHeight="1" spans="1:10">
      <c r="A50" s="11">
        <v>5</v>
      </c>
      <c r="B50" s="11" t="s">
        <v>56</v>
      </c>
      <c r="C50" s="11" t="s">
        <v>25</v>
      </c>
      <c r="D50" s="11">
        <v>6</v>
      </c>
      <c r="E50" s="14"/>
      <c r="F50" s="14"/>
      <c r="G50" s="14"/>
      <c r="H50" s="14"/>
      <c r="I50" s="14"/>
      <c r="J50" s="23" t="s">
        <v>55</v>
      </c>
    </row>
    <row r="51" spans="1:10">
      <c r="A51" s="9" t="s">
        <v>35</v>
      </c>
      <c r="B51" s="13"/>
      <c r="C51" s="13"/>
      <c r="D51" s="13"/>
      <c r="E51" s="13"/>
      <c r="F51" s="13"/>
      <c r="G51" s="13"/>
      <c r="H51" s="13"/>
      <c r="I51" s="13"/>
      <c r="J51" s="10"/>
    </row>
    <row r="52" ht="27" spans="1:10">
      <c r="A52" s="11">
        <v>1</v>
      </c>
      <c r="B52" s="11" t="s">
        <v>38</v>
      </c>
      <c r="C52" s="11" t="s">
        <v>16</v>
      </c>
      <c r="D52" s="11">
        <v>18.15</v>
      </c>
      <c r="E52" s="14"/>
      <c r="F52" s="14"/>
      <c r="G52" s="14"/>
      <c r="H52" s="14"/>
      <c r="I52" s="14"/>
      <c r="J52" s="23" t="s">
        <v>39</v>
      </c>
    </row>
    <row r="53" spans="1:10">
      <c r="A53" s="11">
        <v>2</v>
      </c>
      <c r="B53" s="11" t="s">
        <v>40</v>
      </c>
      <c r="C53" s="11" t="s">
        <v>21</v>
      </c>
      <c r="D53" s="11">
        <v>12</v>
      </c>
      <c r="E53" s="14"/>
      <c r="F53" s="14"/>
      <c r="G53" s="14"/>
      <c r="H53" s="14"/>
      <c r="I53" s="14"/>
      <c r="J53" s="23" t="s">
        <v>41</v>
      </c>
    </row>
    <row r="54" ht="175.5" spans="1:10">
      <c r="A54" s="11">
        <v>3</v>
      </c>
      <c r="B54" s="11" t="s">
        <v>54</v>
      </c>
      <c r="C54" s="11" t="s">
        <v>16</v>
      </c>
      <c r="D54" s="11">
        <v>18.15</v>
      </c>
      <c r="E54" s="14"/>
      <c r="F54" s="14"/>
      <c r="G54" s="14"/>
      <c r="H54" s="14"/>
      <c r="I54" s="14"/>
      <c r="J54" s="23" t="s">
        <v>55</v>
      </c>
    </row>
    <row r="55" ht="175.5" spans="1:10">
      <c r="A55" s="11">
        <v>4</v>
      </c>
      <c r="B55" s="11" t="s">
        <v>56</v>
      </c>
      <c r="C55" s="11" t="s">
        <v>25</v>
      </c>
      <c r="D55" s="11">
        <v>9</v>
      </c>
      <c r="E55" s="14"/>
      <c r="F55" s="14"/>
      <c r="G55" s="14"/>
      <c r="H55" s="14"/>
      <c r="I55" s="14"/>
      <c r="J55" s="23" t="s">
        <v>55</v>
      </c>
    </row>
    <row r="56" spans="1:10">
      <c r="A56" s="11">
        <v>1</v>
      </c>
      <c r="B56" s="11" t="s">
        <v>59</v>
      </c>
      <c r="C56" s="11" t="s">
        <v>29</v>
      </c>
      <c r="D56" s="11">
        <v>1</v>
      </c>
      <c r="E56" s="14"/>
      <c r="F56" s="14"/>
      <c r="G56" s="14"/>
      <c r="H56" s="14"/>
      <c r="I56" s="14"/>
      <c r="J56" s="23" t="s">
        <v>60</v>
      </c>
    </row>
    <row r="57" spans="1:10">
      <c r="A57" s="15"/>
      <c r="B57" s="15" t="s">
        <v>61</v>
      </c>
      <c r="C57" s="15"/>
      <c r="D57" s="16"/>
      <c r="E57" s="16"/>
      <c r="F57" s="16"/>
      <c r="G57" s="16"/>
      <c r="H57" s="16"/>
      <c r="I57" s="16">
        <f>SUM(I34:I44,I46:I50,I52:I55)</f>
        <v>0</v>
      </c>
      <c r="J57" s="25"/>
    </row>
    <row r="58" s="1" customFormat="1" spans="1:10">
      <c r="A58" s="17"/>
      <c r="B58" s="17" t="s">
        <v>62</v>
      </c>
      <c r="C58" s="17"/>
      <c r="D58" s="18"/>
      <c r="E58" s="18"/>
      <c r="F58" s="18"/>
      <c r="G58" s="18"/>
      <c r="H58" s="18"/>
      <c r="I58" s="18">
        <v>80000</v>
      </c>
      <c r="J58" s="26" t="s">
        <v>63</v>
      </c>
    </row>
    <row r="59" spans="1:10">
      <c r="A59" s="19"/>
      <c r="B59" s="8" t="s">
        <v>64</v>
      </c>
      <c r="C59" s="19"/>
      <c r="D59" s="19"/>
      <c r="E59" s="19"/>
      <c r="F59" s="19"/>
      <c r="G59" s="19"/>
      <c r="H59" s="19"/>
      <c r="I59" s="19">
        <f>SUM(I31,I57:I58)</f>
        <v>80000</v>
      </c>
      <c r="J59" s="27"/>
    </row>
    <row r="60" spans="1:10">
      <c r="A60" s="20"/>
      <c r="B60" s="20"/>
      <c r="C60" s="20"/>
      <c r="D60" s="20"/>
      <c r="E60" s="20"/>
      <c r="F60" s="20"/>
      <c r="G60" s="20"/>
      <c r="H60" s="20"/>
      <c r="I60" s="20"/>
      <c r="J60" s="28"/>
    </row>
    <row r="61" spans="1:10">
      <c r="A61" s="20"/>
      <c r="B61" s="20"/>
      <c r="C61" s="20"/>
      <c r="D61" s="20"/>
      <c r="E61" s="20"/>
      <c r="F61" s="20"/>
      <c r="G61" s="20"/>
      <c r="H61" s="20"/>
      <c r="I61" s="20"/>
      <c r="J61" s="28"/>
    </row>
    <row r="62" spans="1:10">
      <c r="A62" s="20"/>
      <c r="B62" s="20"/>
      <c r="C62" s="20"/>
      <c r="D62" s="20"/>
      <c r="E62" s="20"/>
      <c r="F62" s="20"/>
      <c r="G62" s="20"/>
      <c r="H62" s="20"/>
      <c r="I62" s="20"/>
      <c r="J62" s="28"/>
    </row>
    <row r="63" spans="1:10">
      <c r="A63" s="20"/>
      <c r="B63" s="20"/>
      <c r="C63" s="20"/>
      <c r="D63" s="20"/>
      <c r="E63" s="20"/>
      <c r="F63" s="20"/>
      <c r="G63" s="20"/>
      <c r="H63" s="20"/>
      <c r="I63" s="20"/>
      <c r="J63" s="28"/>
    </row>
    <row r="64" spans="1:10">
      <c r="A64" s="20"/>
      <c r="B64" s="20"/>
      <c r="C64" s="20"/>
      <c r="D64" s="20"/>
      <c r="E64" s="20"/>
      <c r="F64" s="20"/>
      <c r="G64" s="20"/>
      <c r="H64" s="20"/>
      <c r="I64" s="20"/>
      <c r="J64" s="28"/>
    </row>
    <row r="65" spans="1:10">
      <c r="A65" s="20"/>
      <c r="B65" s="20"/>
      <c r="C65" s="20"/>
      <c r="D65" s="20"/>
      <c r="E65" s="20"/>
      <c r="F65" s="20"/>
      <c r="G65" s="20"/>
      <c r="H65" s="20"/>
      <c r="I65" s="20"/>
      <c r="J65" s="28"/>
    </row>
    <row r="66" spans="1:10">
      <c r="A66" s="20"/>
      <c r="B66" s="20"/>
      <c r="C66" s="20"/>
      <c r="D66" s="20"/>
      <c r="E66" s="20"/>
      <c r="F66" s="20"/>
      <c r="G66" s="20"/>
      <c r="H66" s="20"/>
      <c r="I66" s="20"/>
      <c r="J66" s="28"/>
    </row>
    <row r="67" spans="1:10">
      <c r="A67" s="20"/>
      <c r="B67" s="20"/>
      <c r="C67" s="20"/>
      <c r="D67" s="20"/>
      <c r="E67" s="20"/>
      <c r="F67" s="20"/>
      <c r="G67" s="20"/>
      <c r="H67" s="20"/>
      <c r="I67" s="20"/>
      <c r="J67" s="28"/>
    </row>
    <row r="68" spans="1:10">
      <c r="A68" s="20"/>
      <c r="B68" s="20"/>
      <c r="C68" s="20"/>
      <c r="D68" s="20"/>
      <c r="E68" s="20"/>
      <c r="F68" s="20"/>
      <c r="G68" s="20"/>
      <c r="H68" s="20"/>
      <c r="I68" s="20"/>
      <c r="J68" s="28"/>
    </row>
    <row r="69" spans="1:10">
      <c r="A69" s="20"/>
      <c r="B69" s="20"/>
      <c r="C69" s="20"/>
      <c r="D69" s="20"/>
      <c r="E69" s="20"/>
      <c r="F69" s="20"/>
      <c r="G69" s="20"/>
      <c r="H69" s="20"/>
      <c r="I69" s="20"/>
      <c r="J69" s="28"/>
    </row>
    <row r="70" spans="1:10">
      <c r="A70" s="20"/>
      <c r="B70" s="20"/>
      <c r="C70" s="20"/>
      <c r="D70" s="20"/>
      <c r="E70" s="20"/>
      <c r="F70" s="20"/>
      <c r="G70" s="20"/>
      <c r="H70" s="20"/>
      <c r="I70" s="20"/>
      <c r="J70" s="28"/>
    </row>
    <row r="71" spans="1:10">
      <c r="A71" s="20"/>
      <c r="B71" s="20"/>
      <c r="C71" s="20"/>
      <c r="D71" s="20"/>
      <c r="E71" s="20"/>
      <c r="F71" s="20"/>
      <c r="G71" s="20"/>
      <c r="H71" s="20"/>
      <c r="I71" s="20"/>
      <c r="J71" s="28"/>
    </row>
    <row r="72" spans="1:10">
      <c r="A72" s="20"/>
      <c r="B72" s="20"/>
      <c r="C72" s="20"/>
      <c r="D72" s="20"/>
      <c r="E72" s="20"/>
      <c r="F72" s="20"/>
      <c r="G72" s="20"/>
      <c r="H72" s="20"/>
      <c r="I72" s="20"/>
      <c r="J72" s="28"/>
    </row>
    <row r="73" spans="1:10">
      <c r="A73" s="20"/>
      <c r="B73" s="20"/>
      <c r="C73" s="20"/>
      <c r="D73" s="20"/>
      <c r="E73" s="20"/>
      <c r="F73" s="20"/>
      <c r="G73" s="20"/>
      <c r="H73" s="20"/>
      <c r="I73" s="20"/>
      <c r="J73" s="28"/>
    </row>
    <row r="74" spans="1:10">
      <c r="A74" s="20"/>
      <c r="B74" s="20"/>
      <c r="C74" s="20"/>
      <c r="D74" s="20"/>
      <c r="E74" s="20"/>
      <c r="F74" s="20"/>
      <c r="G74" s="20"/>
      <c r="H74" s="20"/>
      <c r="I74" s="20"/>
      <c r="J74" s="28"/>
    </row>
    <row r="75" spans="1:10">
      <c r="A75" s="20"/>
      <c r="B75" s="20"/>
      <c r="C75" s="20"/>
      <c r="D75" s="20"/>
      <c r="E75" s="20"/>
      <c r="F75" s="20"/>
      <c r="G75" s="20"/>
      <c r="H75" s="20"/>
      <c r="I75" s="20"/>
      <c r="J75" s="28"/>
    </row>
    <row r="76" spans="1:10">
      <c r="A76" s="20"/>
      <c r="B76" s="20"/>
      <c r="C76" s="20"/>
      <c r="D76" s="20"/>
      <c r="E76" s="20"/>
      <c r="F76" s="20"/>
      <c r="G76" s="20"/>
      <c r="H76" s="20"/>
      <c r="I76" s="20"/>
      <c r="J76" s="28"/>
    </row>
    <row r="77" spans="1:10">
      <c r="A77" s="20"/>
      <c r="B77" s="20"/>
      <c r="C77" s="20"/>
      <c r="D77" s="20"/>
      <c r="E77" s="20"/>
      <c r="F77" s="20"/>
      <c r="G77" s="20"/>
      <c r="H77" s="20"/>
      <c r="I77" s="20"/>
      <c r="J77" s="28"/>
    </row>
    <row r="78" spans="1:10">
      <c r="A78" s="20"/>
      <c r="B78" s="20"/>
      <c r="C78" s="20"/>
      <c r="D78" s="20"/>
      <c r="E78" s="20"/>
      <c r="F78" s="20"/>
      <c r="G78" s="20"/>
      <c r="H78" s="20"/>
      <c r="I78" s="20"/>
      <c r="J78" s="28"/>
    </row>
    <row r="79" spans="1:10">
      <c r="A79" s="20"/>
      <c r="B79" s="20"/>
      <c r="C79" s="20"/>
      <c r="D79" s="20"/>
      <c r="E79" s="20"/>
      <c r="F79" s="20"/>
      <c r="G79" s="20"/>
      <c r="H79" s="20"/>
      <c r="I79" s="20"/>
      <c r="J79" s="28"/>
    </row>
    <row r="80" spans="1:10">
      <c r="A80" s="20"/>
      <c r="B80" s="20"/>
      <c r="C80" s="20"/>
      <c r="D80" s="20"/>
      <c r="E80" s="20"/>
      <c r="F80" s="20"/>
      <c r="G80" s="20"/>
      <c r="H80" s="20"/>
      <c r="I80" s="20"/>
      <c r="J80" s="28"/>
    </row>
    <row r="81" spans="1:10">
      <c r="A81" s="20"/>
      <c r="B81" s="20"/>
      <c r="C81" s="20"/>
      <c r="D81" s="20"/>
      <c r="E81" s="20"/>
      <c r="F81" s="20"/>
      <c r="G81" s="20"/>
      <c r="H81" s="20"/>
      <c r="I81" s="20"/>
      <c r="J81" s="28"/>
    </row>
    <row r="82" spans="1:10">
      <c r="A82" s="20"/>
      <c r="B82" s="20"/>
      <c r="C82" s="20"/>
      <c r="D82" s="20"/>
      <c r="E82" s="20"/>
      <c r="F82" s="20"/>
      <c r="G82" s="20"/>
      <c r="H82" s="20"/>
      <c r="I82" s="20"/>
      <c r="J82" s="28"/>
    </row>
    <row r="83" spans="1:10">
      <c r="A83" s="20"/>
      <c r="B83" s="20"/>
      <c r="C83" s="20"/>
      <c r="D83" s="20"/>
      <c r="E83" s="20"/>
      <c r="F83" s="20"/>
      <c r="G83" s="20"/>
      <c r="H83" s="20"/>
      <c r="I83" s="20"/>
      <c r="J83" s="28"/>
    </row>
    <row r="84" spans="1:10">
      <c r="A84" s="20"/>
      <c r="B84" s="20"/>
      <c r="C84" s="20"/>
      <c r="D84" s="20"/>
      <c r="E84" s="20"/>
      <c r="F84" s="20"/>
      <c r="G84" s="20"/>
      <c r="H84" s="20"/>
      <c r="I84" s="20"/>
      <c r="J84" s="28"/>
    </row>
    <row r="85" spans="1:10">
      <c r="A85" s="20"/>
      <c r="B85" s="20"/>
      <c r="C85" s="20"/>
      <c r="D85" s="20"/>
      <c r="E85" s="20"/>
      <c r="F85" s="20"/>
      <c r="G85" s="20"/>
      <c r="H85" s="20"/>
      <c r="I85" s="20"/>
      <c r="J85" s="28"/>
    </row>
    <row r="86" spans="1:10">
      <c r="A86" s="20"/>
      <c r="B86" s="20"/>
      <c r="C86" s="20"/>
      <c r="D86" s="20"/>
      <c r="E86" s="20"/>
      <c r="F86" s="20"/>
      <c r="G86" s="20"/>
      <c r="H86" s="20"/>
      <c r="I86" s="20"/>
      <c r="J86" s="28"/>
    </row>
    <row r="87" spans="1:10">
      <c r="A87" s="20"/>
      <c r="B87" s="20"/>
      <c r="C87" s="20"/>
      <c r="D87" s="20"/>
      <c r="E87" s="20"/>
      <c r="F87" s="20"/>
      <c r="G87" s="20"/>
      <c r="H87" s="20"/>
      <c r="I87" s="20"/>
      <c r="J87" s="28"/>
    </row>
    <row r="88" spans="1:10">
      <c r="A88" s="20"/>
      <c r="B88" s="20"/>
      <c r="C88" s="20"/>
      <c r="D88" s="20"/>
      <c r="E88" s="20"/>
      <c r="F88" s="20"/>
      <c r="G88" s="20"/>
      <c r="H88" s="20"/>
      <c r="I88" s="20"/>
      <c r="J88" s="28"/>
    </row>
    <row r="89" spans="1:10">
      <c r="A89" s="20"/>
      <c r="B89" s="20"/>
      <c r="C89" s="20"/>
      <c r="D89" s="20"/>
      <c r="E89" s="20"/>
      <c r="F89" s="20"/>
      <c r="G89" s="20"/>
      <c r="H89" s="20"/>
      <c r="I89" s="20"/>
      <c r="J89" s="28"/>
    </row>
    <row r="90" spans="1:10">
      <c r="A90" s="20"/>
      <c r="B90" s="20"/>
      <c r="C90" s="20"/>
      <c r="D90" s="20"/>
      <c r="E90" s="20"/>
      <c r="F90" s="20"/>
      <c r="G90" s="20"/>
      <c r="H90" s="20"/>
      <c r="I90" s="20"/>
      <c r="J90" s="28"/>
    </row>
    <row r="91" spans="1:10">
      <c r="A91" s="20"/>
      <c r="B91" s="20"/>
      <c r="C91" s="20"/>
      <c r="D91" s="20"/>
      <c r="E91" s="20"/>
      <c r="F91" s="20"/>
      <c r="G91" s="20"/>
      <c r="H91" s="20"/>
      <c r="I91" s="20"/>
      <c r="J91" s="28"/>
    </row>
    <row r="92" spans="1:10">
      <c r="A92" s="20"/>
      <c r="B92" s="20"/>
      <c r="C92" s="20"/>
      <c r="D92" s="20"/>
      <c r="E92" s="20"/>
      <c r="F92" s="20"/>
      <c r="G92" s="20"/>
      <c r="H92" s="20"/>
      <c r="I92" s="20"/>
      <c r="J92" s="28"/>
    </row>
    <row r="93" spans="1:10">
      <c r="A93" s="20"/>
      <c r="B93" s="20"/>
      <c r="C93" s="20"/>
      <c r="D93" s="20"/>
      <c r="E93" s="20"/>
      <c r="F93" s="20"/>
      <c r="G93" s="20"/>
      <c r="H93" s="20"/>
      <c r="I93" s="20"/>
      <c r="J93" s="28"/>
    </row>
    <row r="94" spans="1:10">
      <c r="A94" s="20"/>
      <c r="B94" s="20"/>
      <c r="C94" s="20"/>
      <c r="D94" s="20"/>
      <c r="E94" s="20"/>
      <c r="F94" s="20"/>
      <c r="G94" s="20"/>
      <c r="H94" s="20"/>
      <c r="I94" s="20"/>
      <c r="J94" s="28"/>
    </row>
  </sheetData>
  <autoFilter xmlns:etc="http://www.wps.cn/officeDocument/2017/etCustomData" ref="A3:J59" etc:filterBottomFollowUsedRange="0">
    <extLst/>
  </autoFilter>
  <mergeCells count="18">
    <mergeCell ref="A1:J1"/>
    <mergeCell ref="A2:J2"/>
    <mergeCell ref="E3:G3"/>
    <mergeCell ref="A5:B5"/>
    <mergeCell ref="A6:I6"/>
    <mergeCell ref="A17:I17"/>
    <mergeCell ref="A24:I24"/>
    <mergeCell ref="A32:J32"/>
    <mergeCell ref="A33:J33"/>
    <mergeCell ref="A45:I45"/>
    <mergeCell ref="A51:J51"/>
    <mergeCell ref="A3:A4"/>
    <mergeCell ref="B3:B4"/>
    <mergeCell ref="C3:C4"/>
    <mergeCell ref="D3:D4"/>
    <mergeCell ref="H3:H4"/>
    <mergeCell ref="I3:I4"/>
    <mergeCell ref="J3:J4"/>
  </mergeCells>
  <pageMargins left="0.7" right="0.7" top="0.75" bottom="0.75" header="0.3" footer="0.3"/>
  <pageSetup paperSize="9" scale="5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peng90</dc:creator>
  <cp:lastModifiedBy>A尚旅游</cp:lastModifiedBy>
  <dcterms:created xsi:type="dcterms:W3CDTF">2023-05-12T11:15:00Z</dcterms:created>
  <dcterms:modified xsi:type="dcterms:W3CDTF">2024-10-11T02:07:28Z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50BB5E9F074349DCA04B4B2A7A12AD45_13</vt:lpwstr>
  </property>
</Properties>
</file>